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2022年管城回族区一般公共预算调整方案（草案）" sheetId="1" r:id="rId1"/>
    <sheet name="2022年管城回族区政府性基金预算调整方案（草案）" sheetId="4" r:id="rId2"/>
    <sheet name="Sheet1" sheetId="5" r:id="rId3"/>
  </sheets>
  <calcPr calcId="144525"/>
</workbook>
</file>

<file path=xl/sharedStrings.xml><?xml version="1.0" encoding="utf-8"?>
<sst xmlns="http://schemas.openxmlformats.org/spreadsheetml/2006/main" count="108" uniqueCount="87">
  <si>
    <t>2022年管城回族区一般公共预算调整方案（草案）</t>
  </si>
  <si>
    <t>单位：万元</t>
  </si>
  <si>
    <t>收入</t>
  </si>
  <si>
    <t>支出</t>
  </si>
  <si>
    <t>项目</t>
  </si>
  <si>
    <t>年初预算数</t>
  </si>
  <si>
    <t>调整数</t>
  </si>
  <si>
    <t>调整预算数</t>
  </si>
  <si>
    <t>增值税</t>
  </si>
  <si>
    <t>一般公共服务</t>
  </si>
  <si>
    <t>企业所得税</t>
  </si>
  <si>
    <t>国防</t>
  </si>
  <si>
    <t>个人所得税</t>
  </si>
  <si>
    <t>公共安全</t>
  </si>
  <si>
    <t>城市维护建设税</t>
  </si>
  <si>
    <t>教育</t>
  </si>
  <si>
    <t>房产税</t>
  </si>
  <si>
    <t>科学技术</t>
  </si>
  <si>
    <t>印花税</t>
  </si>
  <si>
    <t>文化旅游体育与传媒</t>
  </si>
  <si>
    <t>城镇土地使用税</t>
  </si>
  <si>
    <t>社会保障和就业</t>
  </si>
  <si>
    <t>土地增值税</t>
  </si>
  <si>
    <t>卫生健康</t>
  </si>
  <si>
    <t>耕地占用税</t>
  </si>
  <si>
    <t>节能环保</t>
  </si>
  <si>
    <t>资源税</t>
  </si>
  <si>
    <t>城乡社区</t>
  </si>
  <si>
    <t>车船税</t>
  </si>
  <si>
    <t>农林水</t>
  </si>
  <si>
    <t>契税</t>
  </si>
  <si>
    <t>交通运输</t>
  </si>
  <si>
    <t>环境保护税</t>
  </si>
  <si>
    <t>信息粮油物资储备住房保障等</t>
  </si>
  <si>
    <t>其他税收收入</t>
  </si>
  <si>
    <t>预备费</t>
  </si>
  <si>
    <t>非税收入</t>
  </si>
  <si>
    <t>债务还本付息支出</t>
  </si>
  <si>
    <t>其他支出</t>
  </si>
  <si>
    <t>一般公共预算收入合计</t>
  </si>
  <si>
    <t>一般公共预算支出合计</t>
  </si>
  <si>
    <t>上级补助收入</t>
  </si>
  <si>
    <t>上解上级支出</t>
  </si>
  <si>
    <t xml:space="preserve">    返还性收入</t>
  </si>
  <si>
    <t>调出资金</t>
  </si>
  <si>
    <t xml:space="preserve">    一般性转移支付收入</t>
  </si>
  <si>
    <t xml:space="preserve">    专项转移支付收入</t>
  </si>
  <si>
    <t>上年结转</t>
  </si>
  <si>
    <t>调入资金</t>
  </si>
  <si>
    <t>地方政府一般债务转贷收入</t>
  </si>
  <si>
    <t>动用预算稳定调节基金</t>
  </si>
  <si>
    <t>一般公共预算收入总计</t>
  </si>
  <si>
    <t>一般公共预算支出总计</t>
  </si>
  <si>
    <t>2022年管城回族区政府性基金预算调整方案（草案）</t>
  </si>
  <si>
    <t>农网还贷资金收入</t>
  </si>
  <si>
    <t>文化旅游体育与传媒支出</t>
  </si>
  <si>
    <t>海南省高等级公路车辆通行附加费收入</t>
  </si>
  <si>
    <t>社会保障和就业支出</t>
  </si>
  <si>
    <t>三、国家电影事业发展专项资金收入</t>
  </si>
  <si>
    <t>节能环保支出</t>
  </si>
  <si>
    <t>国有土地收益基金收入</t>
  </si>
  <si>
    <t>城乡社区支出</t>
  </si>
  <si>
    <t>农业土地开发资金收入</t>
  </si>
  <si>
    <t>农林水支出</t>
  </si>
  <si>
    <t>国有土地使用权出让收入</t>
  </si>
  <si>
    <t>交通运输支出</t>
  </si>
  <si>
    <t>大中型水库库区基金收入</t>
  </si>
  <si>
    <t>资源勘探工业信息等支出</t>
  </si>
  <si>
    <t>彩票公益金收入</t>
  </si>
  <si>
    <t>城市基础设施配套费收入</t>
  </si>
  <si>
    <t>债务付息支出</t>
  </si>
  <si>
    <t>小型水库移民扶助基金收入</t>
  </si>
  <si>
    <t>债务发行费用支出</t>
  </si>
  <si>
    <t>国家重大水利工程建设基金收入</t>
  </si>
  <si>
    <t>抗疫特别国债安排的支出</t>
  </si>
  <si>
    <t>车辆通行费</t>
  </si>
  <si>
    <t>污水处理费收入</t>
  </si>
  <si>
    <t>彩票发行机构和彩票销售机构的业务费用</t>
  </si>
  <si>
    <t>十五、其他政府性基金收入</t>
  </si>
  <si>
    <t>专项债券对应项目专项收入</t>
  </si>
  <si>
    <t>政府性基金预算收入合计</t>
  </si>
  <si>
    <t>政府性基金预算支出合计</t>
  </si>
  <si>
    <t xml:space="preserve">    政府性基金补助收入</t>
  </si>
  <si>
    <t xml:space="preserve">    政府性基金上解收入</t>
  </si>
  <si>
    <t>地方政府专项债务还本支出</t>
  </si>
  <si>
    <t>政府性基金预算收入总计</t>
  </si>
  <si>
    <t>政府性基金预算支出总计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</si>
</sst>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zoomScale="70" zoomScaleNormal="70" topLeftCell="A9" workbookViewId="0">
      <selection activeCell="H21" sqref="H21"/>
    </sheetView>
  </sheetViews>
  <sheetFormatPr defaultColWidth="9" defaultRowHeight="13.5" outlineLevelCol="7"/>
  <cols>
    <col min="1" max="1" width="22.625" customWidth="1"/>
    <col min="2" max="4" width="12.625" customWidth="1"/>
    <col min="5" max="5" width="22.625" customWidth="1"/>
    <col min="6" max="8" width="12.625" customWidth="1"/>
  </cols>
  <sheetData>
    <row r="1" ht="27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7" customHeight="1" spans="1:8">
      <c r="A2" s="5"/>
      <c r="B2" s="6"/>
      <c r="C2" s="6"/>
      <c r="D2" s="6"/>
      <c r="E2" s="6"/>
      <c r="F2" s="6"/>
      <c r="G2" s="6"/>
      <c r="H2" s="7" t="s">
        <v>1</v>
      </c>
    </row>
    <row r="3" s="2" customFormat="1" ht="27" customHeight="1" spans="1:8">
      <c r="A3" s="8" t="s">
        <v>2</v>
      </c>
      <c r="B3" s="8"/>
      <c r="C3" s="8"/>
      <c r="D3" s="8"/>
      <c r="E3" s="8" t="s">
        <v>3</v>
      </c>
      <c r="F3" s="8"/>
      <c r="G3" s="8"/>
      <c r="H3" s="8"/>
    </row>
    <row r="4" s="2" customFormat="1" ht="27" customHeight="1" spans="1:8">
      <c r="A4" s="8" t="s">
        <v>4</v>
      </c>
      <c r="B4" s="8" t="s">
        <v>5</v>
      </c>
      <c r="C4" s="8" t="s">
        <v>6</v>
      </c>
      <c r="D4" s="8" t="s">
        <v>7</v>
      </c>
      <c r="E4" s="8" t="s">
        <v>4</v>
      </c>
      <c r="F4" s="8" t="s">
        <v>5</v>
      </c>
      <c r="G4" s="8" t="s">
        <v>6</v>
      </c>
      <c r="H4" s="8" t="s">
        <v>7</v>
      </c>
    </row>
    <row r="5" s="3" customFormat="1" ht="32" customHeight="1" spans="1:8">
      <c r="A5" s="9" t="s">
        <v>8</v>
      </c>
      <c r="B5" s="10">
        <v>176205</v>
      </c>
      <c r="C5" s="10">
        <v>-69508</v>
      </c>
      <c r="D5" s="10">
        <v>106697</v>
      </c>
      <c r="E5" s="9" t="s">
        <v>9</v>
      </c>
      <c r="F5" s="10">
        <v>53809</v>
      </c>
      <c r="G5" s="10">
        <v>22125</v>
      </c>
      <c r="H5" s="10">
        <v>75934</v>
      </c>
    </row>
    <row r="6" s="3" customFormat="1" ht="32" customHeight="1" spans="1:8">
      <c r="A6" s="9" t="s">
        <v>10</v>
      </c>
      <c r="B6" s="10">
        <v>45706</v>
      </c>
      <c r="C6" s="10">
        <v>-10596</v>
      </c>
      <c r="D6" s="10">
        <v>35110</v>
      </c>
      <c r="E6" s="9" t="s">
        <v>11</v>
      </c>
      <c r="F6" s="10">
        <v>350</v>
      </c>
      <c r="G6" s="10">
        <v>5</v>
      </c>
      <c r="H6" s="10">
        <v>355</v>
      </c>
    </row>
    <row r="7" s="3" customFormat="1" ht="32" customHeight="1" spans="1:8">
      <c r="A7" s="9" t="s">
        <v>12</v>
      </c>
      <c r="B7" s="10">
        <v>15590</v>
      </c>
      <c r="C7" s="10">
        <v>-1375</v>
      </c>
      <c r="D7" s="10">
        <v>14215</v>
      </c>
      <c r="E7" s="9" t="s">
        <v>13</v>
      </c>
      <c r="F7" s="10">
        <v>2336</v>
      </c>
      <c r="G7" s="10">
        <v>221</v>
      </c>
      <c r="H7" s="10">
        <v>2557</v>
      </c>
    </row>
    <row r="8" s="3" customFormat="1" ht="32" customHeight="1" spans="1:8">
      <c r="A8" s="9" t="s">
        <v>14</v>
      </c>
      <c r="B8" s="10">
        <v>24571</v>
      </c>
      <c r="C8" s="10">
        <v>-8875</v>
      </c>
      <c r="D8" s="10">
        <v>15696</v>
      </c>
      <c r="E8" s="9" t="s">
        <v>15</v>
      </c>
      <c r="F8" s="10">
        <v>53300</v>
      </c>
      <c r="G8" s="10">
        <v>28651</v>
      </c>
      <c r="H8" s="10">
        <v>81951</v>
      </c>
    </row>
    <row r="9" s="3" customFormat="1" ht="32" customHeight="1" spans="1:8">
      <c r="A9" s="9" t="s">
        <v>16</v>
      </c>
      <c r="B9" s="10">
        <v>17260</v>
      </c>
      <c r="C9" s="10">
        <v>-2868</v>
      </c>
      <c r="D9" s="10">
        <v>14392</v>
      </c>
      <c r="E9" s="9" t="s">
        <v>17</v>
      </c>
      <c r="F9" s="10">
        <v>4823</v>
      </c>
      <c r="G9" s="10">
        <v>4559</v>
      </c>
      <c r="H9" s="10">
        <v>9382</v>
      </c>
    </row>
    <row r="10" s="3" customFormat="1" ht="32" customHeight="1" spans="1:8">
      <c r="A10" s="9" t="s">
        <v>18</v>
      </c>
      <c r="B10" s="10">
        <v>10850</v>
      </c>
      <c r="C10" s="10">
        <v>-1612</v>
      </c>
      <c r="D10" s="10">
        <v>9238</v>
      </c>
      <c r="E10" s="9" t="s">
        <v>19</v>
      </c>
      <c r="F10" s="10">
        <v>2490</v>
      </c>
      <c r="G10" s="10">
        <v>1047</v>
      </c>
      <c r="H10" s="10">
        <v>3537</v>
      </c>
    </row>
    <row r="11" s="3" customFormat="1" ht="32" customHeight="1" spans="1:8">
      <c r="A11" s="9" t="s">
        <v>20</v>
      </c>
      <c r="B11" s="10">
        <v>9902</v>
      </c>
      <c r="C11" s="10">
        <v>-709</v>
      </c>
      <c r="D11" s="10">
        <v>9193</v>
      </c>
      <c r="E11" s="9" t="s">
        <v>21</v>
      </c>
      <c r="F11" s="10">
        <v>33665</v>
      </c>
      <c r="G11" s="10">
        <v>6552</v>
      </c>
      <c r="H11" s="10">
        <v>40217</v>
      </c>
    </row>
    <row r="12" s="3" customFormat="1" ht="32" customHeight="1" spans="1:8">
      <c r="A12" s="9" t="s">
        <v>22</v>
      </c>
      <c r="B12" s="10">
        <v>48023</v>
      </c>
      <c r="C12" s="10">
        <v>-145</v>
      </c>
      <c r="D12" s="10">
        <v>47878</v>
      </c>
      <c r="E12" s="9" t="s">
        <v>23</v>
      </c>
      <c r="F12" s="10">
        <v>28899</v>
      </c>
      <c r="G12" s="10">
        <v>16919</v>
      </c>
      <c r="H12" s="10">
        <v>45818</v>
      </c>
    </row>
    <row r="13" s="3" customFormat="1" ht="32" customHeight="1" spans="1:8">
      <c r="A13" s="9" t="s">
        <v>24</v>
      </c>
      <c r="B13" s="10">
        <v>1001</v>
      </c>
      <c r="C13" s="10">
        <v>-553</v>
      </c>
      <c r="D13" s="10">
        <v>448</v>
      </c>
      <c r="E13" s="9" t="s">
        <v>25</v>
      </c>
      <c r="F13" s="10">
        <v>1770</v>
      </c>
      <c r="G13" s="10">
        <v>-516</v>
      </c>
      <c r="H13" s="10">
        <v>1254</v>
      </c>
    </row>
    <row r="14" s="3" customFormat="1" ht="32" customHeight="1" spans="1:8">
      <c r="A14" s="9" t="s">
        <v>26</v>
      </c>
      <c r="B14" s="10">
        <v>230</v>
      </c>
      <c r="C14" s="10">
        <v>111</v>
      </c>
      <c r="D14" s="10">
        <v>341</v>
      </c>
      <c r="E14" s="9" t="s">
        <v>27</v>
      </c>
      <c r="F14" s="10">
        <v>58644</v>
      </c>
      <c r="G14" s="10">
        <v>46155</v>
      </c>
      <c r="H14" s="10">
        <v>104799</v>
      </c>
    </row>
    <row r="15" s="3" customFormat="1" ht="32" customHeight="1" spans="1:8">
      <c r="A15" s="9" t="s">
        <v>28</v>
      </c>
      <c r="B15" s="10">
        <v>8086</v>
      </c>
      <c r="C15" s="10">
        <v>-4014</v>
      </c>
      <c r="D15" s="10">
        <v>4072</v>
      </c>
      <c r="E15" s="9" t="s">
        <v>29</v>
      </c>
      <c r="F15" s="10">
        <v>4394</v>
      </c>
      <c r="G15" s="10">
        <v>-1999</v>
      </c>
      <c r="H15" s="10">
        <v>2395</v>
      </c>
    </row>
    <row r="16" s="3" customFormat="1" ht="32" customHeight="1" spans="1:8">
      <c r="A16" s="9" t="s">
        <v>30</v>
      </c>
      <c r="B16" s="10">
        <v>79800</v>
      </c>
      <c r="C16" s="10">
        <v>-25978</v>
      </c>
      <c r="D16" s="10">
        <v>53822</v>
      </c>
      <c r="E16" s="9" t="s">
        <v>31</v>
      </c>
      <c r="F16" s="10">
        <v>834</v>
      </c>
      <c r="G16" s="10">
        <v>36</v>
      </c>
      <c r="H16" s="10">
        <v>870</v>
      </c>
    </row>
    <row r="17" s="3" customFormat="1" ht="32" customHeight="1" spans="1:8">
      <c r="A17" s="9" t="s">
        <v>32</v>
      </c>
      <c r="B17" s="10">
        <v>28</v>
      </c>
      <c r="C17" s="10">
        <v>-15</v>
      </c>
      <c r="D17" s="10">
        <v>13</v>
      </c>
      <c r="E17" s="9" t="s">
        <v>33</v>
      </c>
      <c r="F17" s="10">
        <v>16164</v>
      </c>
      <c r="G17" s="10">
        <v>34323</v>
      </c>
      <c r="H17" s="10">
        <v>50487</v>
      </c>
    </row>
    <row r="18" s="3" customFormat="1" ht="32" customHeight="1" spans="1:8">
      <c r="A18" s="9" t="s">
        <v>34</v>
      </c>
      <c r="B18" s="10"/>
      <c r="C18" s="10">
        <v>856</v>
      </c>
      <c r="D18" s="10">
        <v>856</v>
      </c>
      <c r="E18" s="9" t="s">
        <v>35</v>
      </c>
      <c r="F18" s="10">
        <v>4000</v>
      </c>
      <c r="G18" s="10"/>
      <c r="H18" s="10">
        <v>4000</v>
      </c>
    </row>
    <row r="19" s="3" customFormat="1" ht="32" customHeight="1" spans="1:8">
      <c r="A19" s="9" t="s">
        <v>36</v>
      </c>
      <c r="B19" s="10">
        <v>59625</v>
      </c>
      <c r="C19" s="10">
        <v>57658</v>
      </c>
      <c r="D19" s="10">
        <v>117283</v>
      </c>
      <c r="E19" s="9" t="s">
        <v>37</v>
      </c>
      <c r="F19" s="10">
        <v>6156</v>
      </c>
      <c r="G19" s="10">
        <v>3001</v>
      </c>
      <c r="H19" s="10">
        <v>9157</v>
      </c>
    </row>
    <row r="20" s="3" customFormat="1" ht="32" customHeight="1" spans="1:8">
      <c r="A20" s="9"/>
      <c r="B20" s="10"/>
      <c r="C20" s="10"/>
      <c r="D20" s="10"/>
      <c r="E20" s="9" t="s">
        <v>38</v>
      </c>
      <c r="F20" s="10"/>
      <c r="G20" s="10"/>
      <c r="H20" s="10"/>
    </row>
    <row r="21" s="3" customFormat="1" ht="32" customHeight="1" spans="1:8">
      <c r="A21" s="9"/>
      <c r="B21" s="10"/>
      <c r="C21" s="10"/>
      <c r="D21" s="10"/>
      <c r="E21" s="9"/>
      <c r="F21" s="10"/>
      <c r="G21" s="10"/>
      <c r="H21" s="10"/>
    </row>
    <row r="22" s="3" customFormat="1" ht="32" customHeight="1" spans="1:8">
      <c r="A22" s="11" t="s">
        <v>39</v>
      </c>
      <c r="B22" s="10">
        <f>SUM(B5:B19)</f>
        <v>496877</v>
      </c>
      <c r="C22" s="10">
        <f>SUM(C5:C19)</f>
        <v>-67623</v>
      </c>
      <c r="D22" s="10">
        <f>SUM(D5:D19)</f>
        <v>429254</v>
      </c>
      <c r="E22" s="11" t="s">
        <v>40</v>
      </c>
      <c r="F22" s="10">
        <f>SUM(F5:F20)</f>
        <v>271634</v>
      </c>
      <c r="G22" s="10">
        <f>SUM(G5:G20)</f>
        <v>161079</v>
      </c>
      <c r="H22" s="10">
        <f>SUM(H5:H20)</f>
        <v>432713</v>
      </c>
    </row>
    <row r="23" s="3" customFormat="1" ht="32" customHeight="1" spans="1:8">
      <c r="A23" s="11" t="s">
        <v>41</v>
      </c>
      <c r="B23" s="10">
        <f>SUM(B24:B26)</f>
        <v>33525</v>
      </c>
      <c r="C23" s="10">
        <f>SUM(C24:C26)</f>
        <v>167937</v>
      </c>
      <c r="D23" s="10">
        <f>SUM(D24:D26)</f>
        <v>201462</v>
      </c>
      <c r="E23" s="11" t="s">
        <v>42</v>
      </c>
      <c r="F23" s="10">
        <v>340000</v>
      </c>
      <c r="G23" s="10">
        <v>10000</v>
      </c>
      <c r="H23" s="10">
        <v>350000</v>
      </c>
    </row>
    <row r="24" s="3" customFormat="1" ht="32" customHeight="1" spans="1:8">
      <c r="A24" s="9" t="s">
        <v>43</v>
      </c>
      <c r="B24" s="10">
        <v>17362</v>
      </c>
      <c r="C24" s="10"/>
      <c r="D24" s="10">
        <v>17362</v>
      </c>
      <c r="E24" s="9" t="s">
        <v>44</v>
      </c>
      <c r="F24" s="10">
        <v>10943</v>
      </c>
      <c r="G24" s="10">
        <v>1780</v>
      </c>
      <c r="H24" s="10">
        <v>12723</v>
      </c>
    </row>
    <row r="25" s="3" customFormat="1" ht="32" customHeight="1" spans="1:8">
      <c r="A25" s="9" t="s">
        <v>45</v>
      </c>
      <c r="B25" s="10">
        <v>16015</v>
      </c>
      <c r="C25" s="10">
        <v>50480</v>
      </c>
      <c r="D25" s="10">
        <v>66495</v>
      </c>
      <c r="E25" s="9"/>
      <c r="F25" s="10"/>
      <c r="G25" s="10"/>
      <c r="H25" s="10"/>
    </row>
    <row r="26" s="3" customFormat="1" ht="32" customHeight="1" spans="1:8">
      <c r="A26" s="9" t="s">
        <v>46</v>
      </c>
      <c r="B26" s="10">
        <v>148</v>
      </c>
      <c r="C26" s="10">
        <v>117457</v>
      </c>
      <c r="D26" s="10">
        <v>117605</v>
      </c>
      <c r="E26" s="9"/>
      <c r="F26" s="10"/>
      <c r="G26" s="10"/>
      <c r="H26" s="10"/>
    </row>
    <row r="27" s="3" customFormat="1" ht="32" customHeight="1" spans="1:8">
      <c r="A27" s="11" t="s">
        <v>47</v>
      </c>
      <c r="B27" s="10">
        <v>13342</v>
      </c>
      <c r="C27" s="10"/>
      <c r="D27" s="10">
        <v>13342</v>
      </c>
      <c r="E27" s="9"/>
      <c r="F27" s="10"/>
      <c r="G27" s="10"/>
      <c r="H27" s="10"/>
    </row>
    <row r="28" s="3" customFormat="1" ht="32" customHeight="1" spans="1:8">
      <c r="A28" s="11" t="s">
        <v>48</v>
      </c>
      <c r="B28" s="10">
        <v>67455</v>
      </c>
      <c r="C28" s="10">
        <v>72545</v>
      </c>
      <c r="D28" s="10">
        <v>140000</v>
      </c>
      <c r="E28" s="9"/>
      <c r="F28" s="10"/>
      <c r="G28" s="10"/>
      <c r="H28" s="10"/>
    </row>
    <row r="29" s="3" customFormat="1" ht="32" customHeight="1" spans="1:8">
      <c r="A29" s="11" t="s">
        <v>49</v>
      </c>
      <c r="B29" s="10"/>
      <c r="C29" s="10"/>
      <c r="D29" s="10"/>
      <c r="E29" s="9"/>
      <c r="F29" s="10"/>
      <c r="G29" s="10"/>
      <c r="H29" s="10"/>
    </row>
    <row r="30" s="3" customFormat="1" ht="32" customHeight="1" spans="1:8">
      <c r="A30" s="11" t="s">
        <v>50</v>
      </c>
      <c r="B30" s="10">
        <v>11378</v>
      </c>
      <c r="C30" s="10"/>
      <c r="D30" s="10">
        <v>11378</v>
      </c>
      <c r="E30" s="9"/>
      <c r="F30" s="10"/>
      <c r="G30" s="10"/>
      <c r="H30" s="10"/>
    </row>
    <row r="31" s="3" customFormat="1" ht="32" customHeight="1" spans="1:8">
      <c r="A31" s="11" t="s">
        <v>51</v>
      </c>
      <c r="B31" s="10">
        <f>B22+B23+B27+B28+B29+B30</f>
        <v>622577</v>
      </c>
      <c r="C31" s="10">
        <f>C22+C23+C27+C28+C29+C30</f>
        <v>172859</v>
      </c>
      <c r="D31" s="10">
        <f>D22+D23+D27+D28+D29+D30</f>
        <v>795436</v>
      </c>
      <c r="E31" s="11" t="s">
        <v>52</v>
      </c>
      <c r="F31" s="10">
        <f>F22+F23+F24+F25</f>
        <v>622577</v>
      </c>
      <c r="G31" s="10">
        <f>G22+G23+G24+G25</f>
        <v>172859</v>
      </c>
      <c r="H31" s="10">
        <f>H22+H23+H24+H25</f>
        <v>795436</v>
      </c>
    </row>
  </sheetData>
  <mergeCells count="3">
    <mergeCell ref="A1:H1"/>
    <mergeCell ref="A3:D3"/>
    <mergeCell ref="E3:H3"/>
  </mergeCells>
  <pageMargins left="0.7" right="0.7" top="0.75" bottom="0.75" header="0.3" footer="0.3"/>
  <pageSetup paperSize="9" scale="7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tabSelected="1" zoomScale="70" zoomScaleNormal="70" workbookViewId="0">
      <selection activeCell="E32" sqref="E32"/>
    </sheetView>
  </sheetViews>
  <sheetFormatPr defaultColWidth="9" defaultRowHeight="13.5"/>
  <cols>
    <col min="1" max="1" width="22.625" customWidth="1"/>
    <col min="2" max="4" width="12.625" customWidth="1"/>
    <col min="5" max="5" width="22.625" customWidth="1"/>
    <col min="6" max="8" width="12.625" customWidth="1"/>
  </cols>
  <sheetData>
    <row r="1" ht="27" spans="1:8">
      <c r="A1" s="4" t="s">
        <v>53</v>
      </c>
      <c r="B1" s="4"/>
      <c r="C1" s="4"/>
      <c r="D1" s="4"/>
      <c r="E1" s="4"/>
      <c r="F1" s="4"/>
      <c r="G1" s="4"/>
      <c r="H1" s="4"/>
    </row>
    <row r="2" s="1" customFormat="1" ht="27" customHeight="1" spans="1:8">
      <c r="A2" s="5"/>
      <c r="B2" s="6"/>
      <c r="C2" s="6"/>
      <c r="D2" s="6"/>
      <c r="E2" s="6"/>
      <c r="F2" s="6"/>
      <c r="G2" s="6"/>
      <c r="H2" s="7" t="s">
        <v>1</v>
      </c>
    </row>
    <row r="3" s="2" customFormat="1" ht="27" customHeight="1" spans="1:8">
      <c r="A3" s="8" t="s">
        <v>2</v>
      </c>
      <c r="B3" s="8"/>
      <c r="C3" s="8"/>
      <c r="D3" s="8"/>
      <c r="E3" s="8" t="s">
        <v>3</v>
      </c>
      <c r="F3" s="8"/>
      <c r="G3" s="8"/>
      <c r="H3" s="8"/>
    </row>
    <row r="4" s="2" customFormat="1" ht="27" customHeight="1" spans="1:8">
      <c r="A4" s="8" t="s">
        <v>4</v>
      </c>
      <c r="B4" s="8" t="s">
        <v>5</v>
      </c>
      <c r="C4" s="8" t="s">
        <v>6</v>
      </c>
      <c r="D4" s="8" t="s">
        <v>7</v>
      </c>
      <c r="E4" s="8" t="s">
        <v>4</v>
      </c>
      <c r="F4" s="8" t="s">
        <v>5</v>
      </c>
      <c r="G4" s="8" t="s">
        <v>6</v>
      </c>
      <c r="H4" s="8" t="s">
        <v>7</v>
      </c>
    </row>
    <row r="5" s="3" customFormat="1" ht="32" customHeight="1" spans="1:9">
      <c r="A5" s="9" t="s">
        <v>54</v>
      </c>
      <c r="B5" s="10"/>
      <c r="C5" s="10"/>
      <c r="D5" s="10"/>
      <c r="E5" s="9" t="s">
        <v>55</v>
      </c>
      <c r="F5" s="10"/>
      <c r="G5" s="10">
        <v>19</v>
      </c>
      <c r="H5" s="10">
        <v>19</v>
      </c>
      <c r="I5" s="12"/>
    </row>
    <row r="6" s="3" customFormat="1" ht="32" customHeight="1" spans="1:9">
      <c r="A6" s="9" t="s">
        <v>56</v>
      </c>
      <c r="B6" s="10"/>
      <c r="C6" s="10"/>
      <c r="D6" s="10"/>
      <c r="E6" s="9" t="s">
        <v>57</v>
      </c>
      <c r="F6" s="10"/>
      <c r="G6" s="10">
        <v>5</v>
      </c>
      <c r="H6" s="10">
        <v>5</v>
      </c>
      <c r="I6" s="12"/>
    </row>
    <row r="7" s="3" customFormat="1" ht="32" customHeight="1" spans="1:9">
      <c r="A7" s="9" t="s">
        <v>58</v>
      </c>
      <c r="B7" s="10"/>
      <c r="C7" s="10"/>
      <c r="D7" s="10"/>
      <c r="E7" s="9" t="s">
        <v>59</v>
      </c>
      <c r="F7" s="10"/>
      <c r="G7" s="10"/>
      <c r="H7" s="10"/>
      <c r="I7" s="12"/>
    </row>
    <row r="8" s="3" customFormat="1" ht="32" customHeight="1" spans="1:9">
      <c r="A8" s="9" t="s">
        <v>60</v>
      </c>
      <c r="B8" s="10"/>
      <c r="C8" s="10"/>
      <c r="D8" s="10"/>
      <c r="E8" s="9" t="s">
        <v>61</v>
      </c>
      <c r="F8" s="10">
        <v>21010</v>
      </c>
      <c r="G8" s="10">
        <v>294595</v>
      </c>
      <c r="H8" s="10">
        <v>315605</v>
      </c>
      <c r="I8" s="12"/>
    </row>
    <row r="9" s="3" customFormat="1" ht="32" customHeight="1" spans="1:9">
      <c r="A9" s="9" t="s">
        <v>62</v>
      </c>
      <c r="B9" s="10"/>
      <c r="C9" s="10"/>
      <c r="D9" s="10"/>
      <c r="E9" s="9" t="s">
        <v>63</v>
      </c>
      <c r="F9" s="10">
        <v>5</v>
      </c>
      <c r="G9" s="10">
        <v>-5</v>
      </c>
      <c r="H9" s="10">
        <v>0</v>
      </c>
      <c r="I9" s="12"/>
    </row>
    <row r="10" s="3" customFormat="1" ht="32" customHeight="1" spans="1:9">
      <c r="A10" s="9" t="s">
        <v>64</v>
      </c>
      <c r="B10" s="10"/>
      <c r="C10" s="10"/>
      <c r="D10" s="10"/>
      <c r="E10" s="9" t="s">
        <v>65</v>
      </c>
      <c r="F10" s="10"/>
      <c r="G10" s="10"/>
      <c r="H10" s="10"/>
      <c r="I10" s="12"/>
    </row>
    <row r="11" s="3" customFormat="1" ht="32" customHeight="1" spans="1:9">
      <c r="A11" s="9" t="s">
        <v>66</v>
      </c>
      <c r="B11" s="10"/>
      <c r="C11" s="10"/>
      <c r="D11" s="10"/>
      <c r="E11" s="9" t="s">
        <v>67</v>
      </c>
      <c r="F11" s="10"/>
      <c r="G11" s="10"/>
      <c r="H11" s="10"/>
      <c r="I11" s="12"/>
    </row>
    <row r="12" s="3" customFormat="1" ht="32" customHeight="1" spans="1:9">
      <c r="A12" s="9" t="s">
        <v>68</v>
      </c>
      <c r="B12" s="10"/>
      <c r="C12" s="10"/>
      <c r="D12" s="10"/>
      <c r="E12" s="9" t="s">
        <v>38</v>
      </c>
      <c r="F12" s="10">
        <v>61018</v>
      </c>
      <c r="G12" s="10">
        <v>131391</v>
      </c>
      <c r="H12" s="10">
        <v>192409</v>
      </c>
      <c r="I12" s="12"/>
    </row>
    <row r="13" s="3" customFormat="1" ht="32" customHeight="1" spans="1:9">
      <c r="A13" s="9" t="s">
        <v>69</v>
      </c>
      <c r="B13" s="10"/>
      <c r="C13" s="10"/>
      <c r="D13" s="10"/>
      <c r="E13" s="9" t="s">
        <v>70</v>
      </c>
      <c r="F13" s="10">
        <v>10943</v>
      </c>
      <c r="G13" s="10">
        <v>1780</v>
      </c>
      <c r="H13" s="10">
        <v>12723</v>
      </c>
      <c r="I13" s="12"/>
    </row>
    <row r="14" s="3" customFormat="1" ht="32" customHeight="1" spans="1:9">
      <c r="A14" s="9" t="s">
        <v>71</v>
      </c>
      <c r="B14" s="10"/>
      <c r="C14" s="10"/>
      <c r="D14" s="10"/>
      <c r="E14" s="9" t="s">
        <v>72</v>
      </c>
      <c r="F14" s="10"/>
      <c r="G14" s="10"/>
      <c r="H14" s="10"/>
      <c r="I14" s="12"/>
    </row>
    <row r="15" s="3" customFormat="1" ht="32" customHeight="1" spans="1:9">
      <c r="A15" s="9" t="s">
        <v>73</v>
      </c>
      <c r="B15" s="10"/>
      <c r="C15" s="10"/>
      <c r="D15" s="10"/>
      <c r="E15" s="9" t="s">
        <v>74</v>
      </c>
      <c r="F15" s="10">
        <v>6</v>
      </c>
      <c r="G15" s="10"/>
      <c r="H15" s="10">
        <v>6</v>
      </c>
      <c r="I15" s="12"/>
    </row>
    <row r="16" s="3" customFormat="1" ht="32" customHeight="1" spans="1:9">
      <c r="A16" s="9" t="s">
        <v>75</v>
      </c>
      <c r="B16" s="10"/>
      <c r="C16" s="10"/>
      <c r="D16" s="10"/>
      <c r="E16" s="9"/>
      <c r="F16" s="10"/>
      <c r="G16" s="10"/>
      <c r="H16" s="10"/>
      <c r="I16" s="12"/>
    </row>
    <row r="17" s="3" customFormat="1" ht="32" customHeight="1" spans="1:9">
      <c r="A17" s="9" t="s">
        <v>76</v>
      </c>
      <c r="B17" s="10"/>
      <c r="C17" s="10"/>
      <c r="D17" s="10"/>
      <c r="E17" s="9"/>
      <c r="F17" s="10"/>
      <c r="G17" s="10"/>
      <c r="H17" s="10"/>
      <c r="I17" s="12"/>
    </row>
    <row r="18" s="3" customFormat="1" ht="32" customHeight="1" spans="1:9">
      <c r="A18" s="9" t="s">
        <v>77</v>
      </c>
      <c r="B18" s="10"/>
      <c r="C18" s="10"/>
      <c r="D18" s="10"/>
      <c r="E18" s="9"/>
      <c r="F18" s="10"/>
      <c r="G18" s="10"/>
      <c r="H18" s="10"/>
      <c r="I18" s="12"/>
    </row>
    <row r="19" s="3" customFormat="1" ht="32" customHeight="1" spans="1:9">
      <c r="A19" s="9" t="s">
        <v>78</v>
      </c>
      <c r="B19" s="10"/>
      <c r="C19" s="10"/>
      <c r="D19" s="10"/>
      <c r="E19" s="9"/>
      <c r="F19" s="10"/>
      <c r="G19" s="10"/>
      <c r="H19" s="10"/>
      <c r="I19" s="12"/>
    </row>
    <row r="20" s="3" customFormat="1" ht="32" customHeight="1" spans="1:9">
      <c r="A20" s="9" t="s">
        <v>79</v>
      </c>
      <c r="B20" s="10"/>
      <c r="C20" s="10"/>
      <c r="D20" s="10"/>
      <c r="E20" s="9"/>
      <c r="F20" s="10"/>
      <c r="G20" s="10"/>
      <c r="H20" s="10"/>
      <c r="I20" s="12"/>
    </row>
    <row r="21" s="3" customFormat="1" ht="32" customHeight="1" spans="1:9">
      <c r="A21" s="9"/>
      <c r="B21" s="10"/>
      <c r="C21" s="10"/>
      <c r="D21" s="10"/>
      <c r="E21" s="9"/>
      <c r="F21" s="10"/>
      <c r="G21" s="10"/>
      <c r="H21" s="10"/>
      <c r="I21" s="12"/>
    </row>
    <row r="22" s="3" customFormat="1" ht="32" customHeight="1" spans="1:9">
      <c r="A22" s="11" t="s">
        <v>80</v>
      </c>
      <c r="B22" s="10">
        <f>SUM(B5:B19)</f>
        <v>0</v>
      </c>
      <c r="C22" s="10">
        <f>SUM(C5:C19)</f>
        <v>0</v>
      </c>
      <c r="D22" s="10">
        <f>SUM(D5:D19)</f>
        <v>0</v>
      </c>
      <c r="E22" s="11" t="s">
        <v>81</v>
      </c>
      <c r="F22" s="10">
        <f>SUM(F5:F20)</f>
        <v>92982</v>
      </c>
      <c r="G22" s="10">
        <f>SUM(G5:G20)</f>
        <v>427785</v>
      </c>
      <c r="H22" s="10">
        <f>SUM(H5:H20)</f>
        <v>520767</v>
      </c>
      <c r="I22" s="12"/>
    </row>
    <row r="23" s="3" customFormat="1" ht="32" customHeight="1" spans="1:9">
      <c r="A23" s="11" t="s">
        <v>41</v>
      </c>
      <c r="B23" s="10">
        <f>SUM(B24:B25)</f>
        <v>97</v>
      </c>
      <c r="C23" s="10">
        <f>SUM(C24:C25)</f>
        <v>498550</v>
      </c>
      <c r="D23" s="10">
        <f>SUM(D24:D25)</f>
        <v>498647</v>
      </c>
      <c r="E23" s="11" t="s">
        <v>42</v>
      </c>
      <c r="F23" s="10"/>
      <c r="G23" s="10"/>
      <c r="H23" s="10"/>
      <c r="I23" s="12"/>
    </row>
    <row r="24" s="3" customFormat="1" ht="32" customHeight="1" spans="1:9">
      <c r="A24" s="9" t="s">
        <v>82</v>
      </c>
      <c r="B24" s="10">
        <v>97</v>
      </c>
      <c r="C24" s="10">
        <v>498550</v>
      </c>
      <c r="D24" s="10">
        <v>498647</v>
      </c>
      <c r="E24" s="11" t="s">
        <v>44</v>
      </c>
      <c r="F24" s="10"/>
      <c r="G24" s="10">
        <v>72545</v>
      </c>
      <c r="H24" s="10">
        <v>72545</v>
      </c>
      <c r="I24" s="12"/>
    </row>
    <row r="25" s="3" customFormat="1" ht="32" customHeight="1" spans="1:9">
      <c r="A25" s="9" t="s">
        <v>83</v>
      </c>
      <c r="B25" s="10"/>
      <c r="C25" s="10"/>
      <c r="D25" s="10"/>
      <c r="E25" s="11" t="s">
        <v>84</v>
      </c>
      <c r="F25" s="10">
        <v>97</v>
      </c>
      <c r="G25" s="10"/>
      <c r="H25" s="10">
        <v>97</v>
      </c>
      <c r="I25" s="12"/>
    </row>
    <row r="26" s="3" customFormat="1" ht="32" customHeight="1" spans="1:9">
      <c r="A26" s="11" t="s">
        <v>47</v>
      </c>
      <c r="B26" s="10">
        <v>82039</v>
      </c>
      <c r="C26" s="10"/>
      <c r="D26" s="10">
        <v>82039</v>
      </c>
      <c r="E26" s="9"/>
      <c r="F26" s="10"/>
      <c r="G26" s="10"/>
      <c r="H26" s="10"/>
      <c r="I26" s="12"/>
    </row>
    <row r="27" s="3" customFormat="1" ht="32" customHeight="1" spans="1:9">
      <c r="A27" s="11" t="s">
        <v>48</v>
      </c>
      <c r="B27" s="10">
        <v>10943</v>
      </c>
      <c r="C27" s="10">
        <v>1780</v>
      </c>
      <c r="D27" s="10">
        <v>12723</v>
      </c>
      <c r="E27" s="9"/>
      <c r="F27" s="10"/>
      <c r="G27" s="10"/>
      <c r="H27" s="10"/>
      <c r="I27" s="12"/>
    </row>
    <row r="28" s="3" customFormat="1" ht="32" customHeight="1" spans="1:9">
      <c r="A28" s="11"/>
      <c r="B28" s="10"/>
      <c r="C28" s="10"/>
      <c r="D28" s="10"/>
      <c r="E28" s="9"/>
      <c r="F28" s="10"/>
      <c r="G28" s="10"/>
      <c r="H28" s="10"/>
      <c r="I28" s="12"/>
    </row>
    <row r="29" s="3" customFormat="1" ht="32" customHeight="1" spans="1:9">
      <c r="A29" s="11" t="s">
        <v>85</v>
      </c>
      <c r="B29" s="10">
        <f>B22+B23+B26+B27+B28</f>
        <v>93079</v>
      </c>
      <c r="C29" s="10">
        <f>C22+C23+C26+C27</f>
        <v>500330</v>
      </c>
      <c r="D29" s="10">
        <f>D22+D23+D26+D27</f>
        <v>593409</v>
      </c>
      <c r="E29" s="11" t="s">
        <v>86</v>
      </c>
      <c r="F29" s="10">
        <f>F22+F23+F24+F25</f>
        <v>93079</v>
      </c>
      <c r="G29" s="10">
        <f>G22+G23+G24+G25</f>
        <v>500330</v>
      </c>
      <c r="H29" s="10">
        <f>H22+H23+H24+H25</f>
        <v>593409</v>
      </c>
      <c r="I29" s="12"/>
    </row>
  </sheetData>
  <mergeCells count="3">
    <mergeCell ref="A1:H1"/>
    <mergeCell ref="A3:D3"/>
    <mergeCell ref="E3:H3"/>
  </mergeCells>
  <pageMargins left="0.7" right="0.7" top="0.75" bottom="0.75" header="0.3" footer="0.3"/>
  <pageSetup paperSize="9" scale="73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5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2022年管城回族区一般公共预算调整方案（草案）</vt:lpstr>
      <vt:lpstr>2022年管城回族区政府性基金预算调整方案（草案）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『遇見』</cp:lastModifiedBy>
  <dcterms:created xsi:type="dcterms:W3CDTF">2022-11-09T09:04:00Z</dcterms:created>
  <dcterms:modified xsi:type="dcterms:W3CDTF">2023-01-04T02:31:56Z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02A348F35F1141D79AD4DB65E3CD0506</vt:lpwstr>
  </property>
</Properties>
</file>